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8295" tabRatio="943" activeTab="1"/>
  </bookViews>
  <sheets>
    <sheet name="7" sheetId="1" r:id="rId1"/>
    <sheet name="12" sheetId="2" r:id="rId2"/>
    <sheet name="Sheet1" sheetId="3" r:id="rId3"/>
  </sheets>
  <definedNames>
    <definedName name="_xlnm.Print_Area" localSheetId="1">'12'!$A$1:$I$29</definedName>
    <definedName name="_xlnm.Print_Area" localSheetId="0">'7'!$A$1:$I$36</definedName>
  </definedNames>
  <calcPr fullCalcOnLoad="1"/>
</workbook>
</file>

<file path=xl/sharedStrings.xml><?xml version="1.0" encoding="utf-8"?>
<sst xmlns="http://schemas.openxmlformats.org/spreadsheetml/2006/main" count="108" uniqueCount="80">
  <si>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</si>
  <si>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</si>
  <si>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</si>
  <si>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</si>
  <si>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</si>
  <si>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</si>
  <si>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</si>
  <si>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</si>
  <si>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</si>
  <si>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</si>
  <si>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</si>
  <si>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</si>
  <si>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</si>
  <si>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</si>
  <si>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</si>
  <si>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</si>
  <si>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</si>
  <si>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</si>
  <si>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</si>
  <si>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</si>
  <si>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</si>
  <si>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</si>
  <si>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</si>
  <si>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</si>
  <si>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</si>
  <si>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Kitos</t>
  </si>
  <si>
    <t>4.</t>
  </si>
  <si>
    <t>5.</t>
  </si>
  <si>
    <t>Sukauptos gautinos sumos</t>
  </si>
  <si>
    <t>Iš biudžeto</t>
  </si>
  <si>
    <t>Kitos gautinos sumos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</si>
  <si>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</si>
  <si>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</si>
  <si>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</si>
  <si>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</si>
  <si>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</si>
  <si>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</si>
  <si>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</si>
  <si>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</si>
  <si>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</si>
  <si>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</si>
  <si>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</si>
  <si>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</si>
  <si>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</si>
  <si>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</si>
  <si>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iš viso</t>
  </si>
  <si>
    <t>tarp jų iš viešojo sektoriaus subjektų</t>
  </si>
  <si>
    <t>tarp jų iš kontroliuojamų ir asocijuotųjų ne viešojo sektoriaus subjektų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</si>
  <si>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</si>
  <si>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</si>
  <si>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</si>
  <si>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</si>
  <si>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</si>
  <si>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Per vienus metus gautinų sumų įsigijimo savikaina, iš viso (1.1+1.2+1.3+1.4+1.5+1.6)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</si>
  <si>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</si>
  <si>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</si>
  <si>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</si>
  <si>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</si>
  <si>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</si>
  <si>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</si>
  <si>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</si>
  <si>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</si>
  <si>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</si>
  <si>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</si>
  <si>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</si>
  <si>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</si>
  <si>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</si>
  <si>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</si>
  <si>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</si>
  <si>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</si>
  <si>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</si>
  <si>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12 priedas</t>
  </si>
  <si>
    <t>KAUNO MIKO PETRAUSKO MUZIKOS MOKYKLA</t>
  </si>
  <si>
    <t>DIREKTORIUS                                                                                                                                          OJARAS GRICIJONAS</t>
  </si>
  <si>
    <t>(parašas)</t>
  </si>
  <si>
    <t>(vardas ir pavardė)</t>
  </si>
  <si>
    <t xml:space="preserve">vadovas) </t>
  </si>
  <si>
    <t>VYR. BUHALTERĖ                                                                                                                                     ILONA ANTANYNIENĖ</t>
  </si>
  <si>
    <t xml:space="preserve">(viešojo sektoriaus subjekto vadovas arba jo įgaliotas administracijos  </t>
  </si>
  <si>
    <t xml:space="preserve">(vyriausiasis buhalteris (buhalteris))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</si>
</sst>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0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view="pageBreakPreview" zoomScale="90" zoomScaleSheetLayoutView="90" zoomScalePageLayoutView="0" workbookViewId="0" topLeftCell="A16">
      <selection activeCell="A31" sqref="A31:IV36"/>
    </sheetView>
  </sheetViews>
  <sheetFormatPr defaultColWidth="9.140625" defaultRowHeight="12.75"/>
  <cols>
    <col min="1" max="1" width="11.8515625" style="7" customWidth="1"/>
    <col min="2" max="2" width="1.8515625" style="7" customWidth="1"/>
    <col min="3" max="3" width="34.8515625" style="7" customWidth="1"/>
    <col min="4" max="4" width="9.28125" style="7" customWidth="1"/>
    <col min="5" max="5" width="8.8515625" style="7" customWidth="1"/>
    <col min="6" max="6" width="12.8515625" style="7" customWidth="1"/>
    <col min="7" max="7" width="8.57421875" style="7" bestFit="1" customWidth="1"/>
    <col min="8" max="8" width="8.8515625" style="7" customWidth="1"/>
    <col min="9" max="9" width="12.8515625" style="7" customWidth="1"/>
    <col min="10" max="16384" width="9.140625" style="7" customWidth="1"/>
  </cols>
  <sheetData>
    <row r="1" ht="12.75">
      <c r="F1" s="23"/>
    </row>
    <row r="2" spans="6:9" ht="12.75">
      <c r="F2" s="52" t="s">
        <v>0</v>
      </c>
      <c r="G2" s="52"/>
      <c r="H2" s="52"/>
      <c r="I2" s="52"/>
    </row>
    <row r="3" spans="2:6" ht="12.75">
      <c r="B3" s="8"/>
      <c r="F3" s="7" t="s">
        <v>54</v>
      </c>
    </row>
    <row r="4" spans="3:8" ht="12.75">
      <c r="C4" s="59" t="s">
        <v>72</v>
      </c>
      <c r="D4" s="59"/>
      <c r="E4" s="59"/>
      <c r="F4" s="59"/>
      <c r="G4" s="59"/>
      <c r="H4" s="59"/>
    </row>
    <row r="5" spans="1:9" ht="32.25" customHeight="1">
      <c r="A5" s="53" t="s">
        <v>55</v>
      </c>
      <c r="B5" s="53"/>
      <c r="C5" s="53"/>
      <c r="D5" s="53"/>
      <c r="E5" s="53"/>
      <c r="F5" s="53"/>
      <c r="G5" s="53"/>
      <c r="H5" s="53"/>
      <c r="I5" s="53"/>
    </row>
    <row r="6" spans="1:9" ht="12.75" customHeight="1">
      <c r="A6" s="9"/>
      <c r="B6" s="9"/>
      <c r="C6" s="9"/>
      <c r="D6" s="9"/>
      <c r="E6" s="9"/>
      <c r="F6" s="9"/>
      <c r="G6" s="9"/>
      <c r="H6" s="9"/>
      <c r="I6" s="9"/>
    </row>
    <row r="7" spans="1:9" ht="31.5" customHeight="1">
      <c r="A7" s="53" t="s">
        <v>56</v>
      </c>
      <c r="B7" s="53"/>
      <c r="C7" s="53"/>
      <c r="D7" s="53"/>
      <c r="E7" s="53"/>
      <c r="F7" s="53"/>
      <c r="G7" s="53"/>
      <c r="H7" s="53"/>
      <c r="I7" s="53"/>
    </row>
    <row r="9" spans="1:9" ht="25.5" customHeight="1">
      <c r="A9" s="54" t="s">
        <v>1</v>
      </c>
      <c r="B9" s="55" t="s">
        <v>9</v>
      </c>
      <c r="C9" s="56"/>
      <c r="D9" s="54" t="s">
        <v>10</v>
      </c>
      <c r="E9" s="54"/>
      <c r="F9" s="54"/>
      <c r="G9" s="54" t="s">
        <v>11</v>
      </c>
      <c r="H9" s="54"/>
      <c r="I9" s="54"/>
    </row>
    <row r="10" spans="1:9" ht="78.75">
      <c r="A10" s="54"/>
      <c r="B10" s="57"/>
      <c r="C10" s="58"/>
      <c r="D10" s="11" t="s">
        <v>45</v>
      </c>
      <c r="E10" s="11" t="s">
        <v>46</v>
      </c>
      <c r="F10" s="11" t="s">
        <v>47</v>
      </c>
      <c r="G10" s="11" t="s">
        <v>45</v>
      </c>
      <c r="H10" s="11" t="s">
        <v>46</v>
      </c>
      <c r="I10" s="11" t="s">
        <v>47</v>
      </c>
    </row>
    <row r="11" spans="1:9" ht="12.75">
      <c r="A11" s="11">
        <v>1</v>
      </c>
      <c r="B11" s="61">
        <v>2</v>
      </c>
      <c r="C11" s="62"/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</row>
    <row r="12" spans="1:9" ht="25.5" customHeight="1">
      <c r="A12" s="10" t="s">
        <v>2</v>
      </c>
      <c r="B12" s="47" t="s">
        <v>53</v>
      </c>
      <c r="C12" s="60"/>
      <c r="D12" s="25">
        <f>D17+D24+D13</f>
        <v>256626.11</v>
      </c>
      <c r="E12" s="25">
        <f>E17+E24+E13</f>
        <v>255531.11</v>
      </c>
      <c r="F12" s="11"/>
      <c r="G12" s="25">
        <f>G17+G24+G13</f>
        <v>251322.86999999997</v>
      </c>
      <c r="H12" s="25">
        <f>H17+H24+H13</f>
        <v>244641.75999999998</v>
      </c>
      <c r="I12" s="11"/>
    </row>
    <row r="13" spans="1:9" ht="15" customHeight="1">
      <c r="A13" s="11" t="s">
        <v>57</v>
      </c>
      <c r="B13" s="63" t="s">
        <v>15</v>
      </c>
      <c r="C13" s="64"/>
      <c r="D13" s="27">
        <v>0</v>
      </c>
      <c r="E13" s="27">
        <v>0</v>
      </c>
      <c r="F13" s="11"/>
      <c r="G13" s="27">
        <v>1400</v>
      </c>
      <c r="H13" s="27">
        <v>1400</v>
      </c>
      <c r="I13" s="11"/>
    </row>
    <row r="14" spans="1:9" ht="12.75" customHeight="1">
      <c r="A14" s="11" t="s">
        <v>3</v>
      </c>
      <c r="B14" s="50" t="s">
        <v>12</v>
      </c>
      <c r="C14" s="51"/>
      <c r="D14" s="26"/>
      <c r="E14" s="26"/>
      <c r="F14" s="14"/>
      <c r="G14" s="26"/>
      <c r="H14" s="26"/>
      <c r="I14" s="14"/>
    </row>
    <row r="15" spans="1:9" ht="12.75" customHeight="1">
      <c r="A15" s="11" t="s">
        <v>58</v>
      </c>
      <c r="B15" s="12"/>
      <c r="C15" s="13" t="s">
        <v>13</v>
      </c>
      <c r="D15" s="26"/>
      <c r="E15" s="26"/>
      <c r="F15" s="15"/>
      <c r="G15" s="26"/>
      <c r="H15" s="26"/>
      <c r="I15" s="15"/>
    </row>
    <row r="16" spans="1:9" ht="12.75" customHeight="1">
      <c r="A16" s="11" t="s">
        <v>59</v>
      </c>
      <c r="B16" s="12"/>
      <c r="C16" s="13" t="s">
        <v>14</v>
      </c>
      <c r="D16" s="26"/>
      <c r="E16" s="26"/>
      <c r="F16" s="15"/>
      <c r="G16" s="26"/>
      <c r="H16" s="26"/>
      <c r="I16" s="15"/>
    </row>
    <row r="17" spans="1:9" ht="25.5" customHeight="1">
      <c r="A17" s="11" t="s">
        <v>4</v>
      </c>
      <c r="B17" s="50" t="s">
        <v>16</v>
      </c>
      <c r="C17" s="51"/>
      <c r="D17" s="27">
        <f>D20</f>
        <v>1095</v>
      </c>
      <c r="E17" s="27"/>
      <c r="F17" s="14"/>
      <c r="G17" s="26">
        <f>G20</f>
        <v>6681.11</v>
      </c>
      <c r="H17" s="27"/>
      <c r="I17" s="14"/>
    </row>
    <row r="18" spans="1:9" ht="12.75" customHeight="1">
      <c r="A18" s="11" t="s">
        <v>64</v>
      </c>
      <c r="B18" s="12"/>
      <c r="C18" s="13" t="s">
        <v>18</v>
      </c>
      <c r="D18" s="27"/>
      <c r="E18" s="26"/>
      <c r="F18" s="15"/>
      <c r="G18" s="26"/>
      <c r="H18" s="26"/>
      <c r="I18" s="15"/>
    </row>
    <row r="19" spans="1:9" ht="12.75" customHeight="1">
      <c r="A19" s="11" t="s">
        <v>60</v>
      </c>
      <c r="B19" s="12"/>
      <c r="C19" s="13" t="s">
        <v>20</v>
      </c>
      <c r="D19" s="27"/>
      <c r="E19" s="26"/>
      <c r="F19" s="15"/>
      <c r="G19" s="26"/>
      <c r="H19" s="26"/>
      <c r="I19" s="15"/>
    </row>
    <row r="20" spans="1:9" ht="12.75" customHeight="1">
      <c r="A20" s="11" t="s">
        <v>61</v>
      </c>
      <c r="B20" s="12"/>
      <c r="C20" s="13" t="s">
        <v>22</v>
      </c>
      <c r="D20" s="27">
        <v>1095</v>
      </c>
      <c r="E20" s="27"/>
      <c r="F20" s="15"/>
      <c r="G20" s="26">
        <v>6681.11</v>
      </c>
      <c r="H20" s="27"/>
      <c r="I20" s="15"/>
    </row>
    <row r="21" spans="1:9" ht="12.75" customHeight="1">
      <c r="A21" s="11" t="s">
        <v>62</v>
      </c>
      <c r="B21" s="12"/>
      <c r="C21" s="13" t="s">
        <v>24</v>
      </c>
      <c r="D21" s="26"/>
      <c r="E21" s="26"/>
      <c r="F21" s="15"/>
      <c r="G21" s="26"/>
      <c r="H21" s="26"/>
      <c r="I21" s="15"/>
    </row>
    <row r="22" spans="1:9" ht="12.75" customHeight="1">
      <c r="A22" s="11" t="s">
        <v>63</v>
      </c>
      <c r="B22" s="12"/>
      <c r="C22" s="13" t="s">
        <v>25</v>
      </c>
      <c r="D22" s="26"/>
      <c r="E22" s="26"/>
      <c r="F22" s="15"/>
      <c r="G22" s="26"/>
      <c r="H22" s="26"/>
      <c r="I22" s="15"/>
    </row>
    <row r="23" spans="1:9" ht="25.5" customHeight="1">
      <c r="A23" s="11" t="s">
        <v>5</v>
      </c>
      <c r="B23" s="50" t="s">
        <v>65</v>
      </c>
      <c r="C23" s="51"/>
      <c r="D23" s="26"/>
      <c r="E23" s="26"/>
      <c r="F23" s="14"/>
      <c r="G23" s="26"/>
      <c r="H23" s="26"/>
      <c r="I23" s="14"/>
    </row>
    <row r="24" spans="1:9" ht="12.75" customHeight="1">
      <c r="A24" s="11" t="s">
        <v>8</v>
      </c>
      <c r="B24" s="50" t="s">
        <v>28</v>
      </c>
      <c r="C24" s="51"/>
      <c r="D24" s="25">
        <f>D25+D26</f>
        <v>255531.11</v>
      </c>
      <c r="E24" s="25">
        <f>D24</f>
        <v>255531.11</v>
      </c>
      <c r="F24" s="14"/>
      <c r="G24" s="25">
        <f>G25+G26</f>
        <v>243241.75999999998</v>
      </c>
      <c r="H24" s="25">
        <f>G24</f>
        <v>243241.75999999998</v>
      </c>
      <c r="I24" s="14"/>
    </row>
    <row r="25" spans="1:9" ht="12.75" customHeight="1">
      <c r="A25" s="11" t="s">
        <v>66</v>
      </c>
      <c r="B25" s="12"/>
      <c r="C25" s="13" t="s">
        <v>29</v>
      </c>
      <c r="D25" s="27">
        <v>252896.11</v>
      </c>
      <c r="E25" s="27">
        <f>D25</f>
        <v>252896.11</v>
      </c>
      <c r="F25" s="15"/>
      <c r="G25" s="27">
        <v>216253.55</v>
      </c>
      <c r="H25" s="27">
        <f>G25</f>
        <v>216253.55</v>
      </c>
      <c r="I25" s="15"/>
    </row>
    <row r="26" spans="1:9" ht="12.75" customHeight="1">
      <c r="A26" s="11" t="s">
        <v>67</v>
      </c>
      <c r="B26" s="12"/>
      <c r="C26" s="13" t="s">
        <v>25</v>
      </c>
      <c r="D26" s="27">
        <v>2635</v>
      </c>
      <c r="E26" s="27">
        <f>D26</f>
        <v>2635</v>
      </c>
      <c r="F26" s="15"/>
      <c r="G26" s="26">
        <v>26988.21</v>
      </c>
      <c r="H26" s="27">
        <f>G26</f>
        <v>26988.21</v>
      </c>
      <c r="I26" s="15"/>
    </row>
    <row r="27" spans="1:9" ht="12.75" customHeight="1">
      <c r="A27" s="11" t="s">
        <v>68</v>
      </c>
      <c r="B27" s="50" t="s">
        <v>30</v>
      </c>
      <c r="C27" s="51"/>
      <c r="D27" s="26"/>
      <c r="E27" s="26"/>
      <c r="F27" s="14"/>
      <c r="G27" s="26"/>
      <c r="H27" s="26"/>
      <c r="I27" s="14"/>
    </row>
    <row r="28" spans="1:9" ht="38.25" customHeight="1">
      <c r="A28" s="10" t="s">
        <v>6</v>
      </c>
      <c r="B28" s="47" t="s">
        <v>69</v>
      </c>
      <c r="C28" s="48"/>
      <c r="D28" s="26"/>
      <c r="E28" s="26"/>
      <c r="F28" s="14"/>
      <c r="G28" s="26"/>
      <c r="H28" s="26"/>
      <c r="I28" s="14"/>
    </row>
    <row r="29" spans="1:9" ht="25.5" customHeight="1">
      <c r="A29" s="10" t="s">
        <v>7</v>
      </c>
      <c r="B29" s="49" t="s">
        <v>70</v>
      </c>
      <c r="C29" s="49"/>
      <c r="D29" s="25">
        <f>D12</f>
        <v>256626.11</v>
      </c>
      <c r="E29" s="25">
        <f>E12</f>
        <v>255531.11</v>
      </c>
      <c r="F29" s="14"/>
      <c r="G29" s="25">
        <f>G12</f>
        <v>251322.86999999997</v>
      </c>
      <c r="H29" s="25">
        <f>H12</f>
        <v>244641.75999999998</v>
      </c>
      <c r="I29" s="14"/>
    </row>
    <row r="30" spans="1:9" ht="12.75" customHeight="1">
      <c r="A30" s="16"/>
      <c r="B30" s="17"/>
      <c r="C30" s="17"/>
      <c r="D30" s="18"/>
      <c r="E30" s="18"/>
      <c r="F30" s="18"/>
      <c r="G30" s="18"/>
      <c r="H30" s="18"/>
      <c r="I30" s="18"/>
    </row>
    <row r="31" spans="1:11" s="36" customFormat="1" ht="12.75" customHeight="1">
      <c r="A31" s="42" t="s">
        <v>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8" s="38" customFormat="1" ht="12.75" customHeight="1">
      <c r="A32" s="46" t="s">
        <v>78</v>
      </c>
      <c r="B32" s="46"/>
      <c r="C32" s="46"/>
      <c r="D32" s="46"/>
      <c r="E32" s="38" t="s">
        <v>74</v>
      </c>
      <c r="F32" s="37"/>
      <c r="G32" s="43" t="s">
        <v>75</v>
      </c>
      <c r="H32" s="43"/>
    </row>
    <row r="33" spans="1:4" s="38" customFormat="1" ht="12.75">
      <c r="A33" s="44" t="s">
        <v>76</v>
      </c>
      <c r="B33" s="45"/>
      <c r="C33" s="39"/>
      <c r="D33" s="36"/>
    </row>
    <row r="34" spans="1:7" s="41" customFormat="1" ht="12.75">
      <c r="A34" s="40"/>
      <c r="B34" s="40"/>
      <c r="C34" s="40"/>
      <c r="D34" s="40"/>
      <c r="E34" s="40"/>
      <c r="F34" s="40"/>
      <c r="G34" s="40"/>
    </row>
    <row r="35" spans="1:11" s="38" customFormat="1" ht="12.75" customHeight="1">
      <c r="A35" s="42" t="s">
        <v>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8" s="38" customFormat="1" ht="12.75" customHeight="1">
      <c r="A36" s="7" t="s">
        <v>79</v>
      </c>
      <c r="B36" s="7"/>
      <c r="C36" s="7"/>
      <c r="D36" s="7"/>
      <c r="E36" s="38" t="s">
        <v>74</v>
      </c>
      <c r="F36" s="7"/>
      <c r="G36" s="43" t="s">
        <v>75</v>
      </c>
      <c r="H36" s="43"/>
    </row>
  </sheetData>
  <sheetProtection/>
  <mergeCells count="24">
    <mergeCell ref="C4:H4"/>
    <mergeCell ref="B24:C24"/>
    <mergeCell ref="B12:C12"/>
    <mergeCell ref="B11:C11"/>
    <mergeCell ref="B23:C23"/>
    <mergeCell ref="B13:C13"/>
    <mergeCell ref="B17:C17"/>
    <mergeCell ref="B14:C14"/>
    <mergeCell ref="B28:C28"/>
    <mergeCell ref="B29:C29"/>
    <mergeCell ref="B27:C27"/>
    <mergeCell ref="F2:I2"/>
    <mergeCell ref="A5:I5"/>
    <mergeCell ref="A7:I7"/>
    <mergeCell ref="A9:A10"/>
    <mergeCell ref="D9:F9"/>
    <mergeCell ref="G9:I9"/>
    <mergeCell ref="B9:C10"/>
    <mergeCell ref="A31:K31"/>
    <mergeCell ref="G32:H32"/>
    <mergeCell ref="A33:B33"/>
    <mergeCell ref="A35:K35"/>
    <mergeCell ref="G36:H36"/>
    <mergeCell ref="A32:D32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view="pageBreakPreview" zoomScale="90" zoomScaleSheetLayoutView="90" zoomScalePageLayoutView="0" workbookViewId="0" topLeftCell="A1">
      <selection activeCell="C31" sqref="C31"/>
    </sheetView>
  </sheetViews>
  <sheetFormatPr defaultColWidth="9.140625" defaultRowHeight="12.75"/>
  <cols>
    <col min="1" max="1" width="5.00390625" style="19" customWidth="1"/>
    <col min="2" max="2" width="1.57421875" style="19" customWidth="1"/>
    <col min="3" max="3" width="37.140625" style="19" customWidth="1"/>
    <col min="4" max="4" width="12.57421875" style="28" customWidth="1"/>
    <col min="5" max="5" width="10.8515625" style="19" customWidth="1"/>
    <col min="6" max="6" width="16.140625" style="19" customWidth="1"/>
    <col min="7" max="8" width="10.28125" style="19" bestFit="1" customWidth="1"/>
    <col min="9" max="9" width="16.57421875" style="19" customWidth="1"/>
    <col min="10" max="16384" width="9.140625" style="19" customWidth="1"/>
  </cols>
  <sheetData>
    <row r="1" ht="13.5">
      <c r="F1" s="23"/>
    </row>
    <row r="2" spans="6:9" ht="12.75" customHeight="1">
      <c r="F2" s="8" t="s">
        <v>0</v>
      </c>
      <c r="H2" s="8"/>
      <c r="I2" s="8"/>
    </row>
    <row r="3" spans="2:9" ht="13.5">
      <c r="B3" s="20"/>
      <c r="F3" s="8" t="s">
        <v>71</v>
      </c>
      <c r="H3" s="2"/>
      <c r="I3" s="3"/>
    </row>
    <row r="4" spans="2:9" ht="13.5">
      <c r="B4" s="20"/>
      <c r="C4" s="72" t="s">
        <v>72</v>
      </c>
      <c r="D4" s="72"/>
      <c r="E4" s="72"/>
      <c r="F4" s="72"/>
      <c r="G4" s="72"/>
      <c r="H4" s="72"/>
      <c r="I4" s="3"/>
    </row>
    <row r="5" spans="1:9" s="21" customFormat="1" ht="33.75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</row>
    <row r="6" spans="1:9" ht="18" customHeight="1">
      <c r="A6" s="66" t="s">
        <v>50</v>
      </c>
      <c r="B6" s="66"/>
      <c r="C6" s="66"/>
      <c r="D6" s="66"/>
      <c r="E6" s="66"/>
      <c r="F6" s="66"/>
      <c r="G6" s="66"/>
      <c r="H6" s="66"/>
      <c r="I6" s="66"/>
    </row>
    <row r="8" spans="1:9" ht="25.5" customHeight="1">
      <c r="A8" s="67" t="s">
        <v>1</v>
      </c>
      <c r="B8" s="68" t="s">
        <v>9</v>
      </c>
      <c r="C8" s="69"/>
      <c r="D8" s="67" t="s">
        <v>10</v>
      </c>
      <c r="E8" s="67"/>
      <c r="F8" s="67"/>
      <c r="G8" s="67" t="s">
        <v>11</v>
      </c>
      <c r="H8" s="67"/>
      <c r="I8" s="67"/>
    </row>
    <row r="9" spans="1:9" ht="83.25">
      <c r="A9" s="67"/>
      <c r="B9" s="70"/>
      <c r="C9" s="71"/>
      <c r="D9" s="29" t="s">
        <v>45</v>
      </c>
      <c r="E9" s="4" t="s">
        <v>48</v>
      </c>
      <c r="F9" s="4" t="s">
        <v>49</v>
      </c>
      <c r="G9" s="4" t="s">
        <v>45</v>
      </c>
      <c r="H9" s="4" t="s">
        <v>48</v>
      </c>
      <c r="I9" s="4" t="s">
        <v>49</v>
      </c>
    </row>
    <row r="10" spans="1:9" ht="13.5">
      <c r="A10" s="4">
        <v>1</v>
      </c>
      <c r="B10" s="76">
        <v>2</v>
      </c>
      <c r="C10" s="77"/>
      <c r="D10" s="29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1:9" ht="25.5" customHeight="1">
      <c r="A11" s="1" t="s">
        <v>2</v>
      </c>
      <c r="B11" s="73" t="s">
        <v>31</v>
      </c>
      <c r="C11" s="75"/>
      <c r="D11" s="30"/>
      <c r="E11" s="5"/>
      <c r="F11" s="5"/>
      <c r="G11" s="5"/>
      <c r="H11" s="5"/>
      <c r="I11" s="5"/>
    </row>
    <row r="12" spans="1:9" ht="12.75" customHeight="1">
      <c r="A12" s="1" t="s">
        <v>6</v>
      </c>
      <c r="B12" s="73" t="s">
        <v>32</v>
      </c>
      <c r="C12" s="75"/>
      <c r="D12" s="31">
        <v>52342.96</v>
      </c>
      <c r="E12" s="24">
        <v>52326.71</v>
      </c>
      <c r="F12" s="5"/>
      <c r="G12" s="31">
        <v>9397.2</v>
      </c>
      <c r="H12" s="24">
        <v>9395.99</v>
      </c>
      <c r="I12" s="5"/>
    </row>
    <row r="13" spans="1:9" ht="13.5">
      <c r="A13" s="1" t="s">
        <v>7</v>
      </c>
      <c r="B13" s="73" t="s">
        <v>33</v>
      </c>
      <c r="C13" s="74"/>
      <c r="D13" s="31">
        <f>SUM(D14:D17)</f>
        <v>132646.2</v>
      </c>
      <c r="E13" s="30">
        <f>SUM(E14:E17)</f>
        <v>31374.1</v>
      </c>
      <c r="F13" s="5"/>
      <c r="G13" s="30">
        <f>SUM(G14:G17)</f>
        <v>126360.32</v>
      </c>
      <c r="H13" s="30">
        <f>SUM(H14:H17)</f>
        <v>29887.33</v>
      </c>
      <c r="I13" s="5"/>
    </row>
    <row r="14" spans="1:9" ht="13.5">
      <c r="A14" s="4" t="s">
        <v>17</v>
      </c>
      <c r="B14" s="6"/>
      <c r="C14" s="22" t="s">
        <v>34</v>
      </c>
      <c r="D14" s="32"/>
      <c r="E14" s="33"/>
      <c r="F14" s="5"/>
      <c r="G14" s="32"/>
      <c r="H14" s="33"/>
      <c r="I14" s="5"/>
    </row>
    <row r="15" spans="1:9" ht="13.5">
      <c r="A15" s="4" t="s">
        <v>19</v>
      </c>
      <c r="B15" s="6"/>
      <c r="C15" s="22" t="s">
        <v>35</v>
      </c>
      <c r="D15" s="34">
        <v>132646.2</v>
      </c>
      <c r="E15" s="33">
        <v>31374.1</v>
      </c>
      <c r="F15" s="5"/>
      <c r="G15" s="32">
        <v>126360.32</v>
      </c>
      <c r="H15" s="33">
        <v>29887.33</v>
      </c>
      <c r="I15" s="5"/>
    </row>
    <row r="16" spans="1:9" ht="13.5">
      <c r="A16" s="4" t="s">
        <v>21</v>
      </c>
      <c r="B16" s="6"/>
      <c r="C16" s="22" t="s">
        <v>36</v>
      </c>
      <c r="D16" s="30"/>
      <c r="E16" s="5"/>
      <c r="F16" s="5"/>
      <c r="G16" s="30"/>
      <c r="H16" s="5"/>
      <c r="I16" s="5"/>
    </row>
    <row r="17" spans="1:9" ht="13.5">
      <c r="A17" s="4" t="s">
        <v>23</v>
      </c>
      <c r="B17" s="6"/>
      <c r="C17" s="22" t="s">
        <v>37</v>
      </c>
      <c r="D17" s="30"/>
      <c r="E17" s="5"/>
      <c r="F17" s="5"/>
      <c r="G17" s="30"/>
      <c r="H17" s="5"/>
      <c r="I17" s="5"/>
    </row>
    <row r="18" spans="1:9" ht="13.5">
      <c r="A18" s="1" t="s">
        <v>26</v>
      </c>
      <c r="B18" s="73" t="s">
        <v>38</v>
      </c>
      <c r="C18" s="75"/>
      <c r="D18" s="31">
        <f>D20</f>
        <v>1564</v>
      </c>
      <c r="E18" s="24"/>
      <c r="F18" s="5"/>
      <c r="G18" s="31">
        <f>G20</f>
        <v>2525</v>
      </c>
      <c r="H18" s="24"/>
      <c r="I18" s="5"/>
    </row>
    <row r="19" spans="1:9" ht="13.5">
      <c r="A19" s="4" t="s">
        <v>39</v>
      </c>
      <c r="B19" s="6"/>
      <c r="C19" s="22" t="s">
        <v>40</v>
      </c>
      <c r="D19" s="30"/>
      <c r="E19" s="5"/>
      <c r="F19" s="5"/>
      <c r="G19" s="30"/>
      <c r="H19" s="5"/>
      <c r="I19" s="5"/>
    </row>
    <row r="20" spans="1:9" ht="13.5">
      <c r="A20" s="4" t="s">
        <v>41</v>
      </c>
      <c r="B20" s="6"/>
      <c r="C20" s="22" t="s">
        <v>42</v>
      </c>
      <c r="D20" s="34">
        <v>1564</v>
      </c>
      <c r="E20" s="33"/>
      <c r="F20" s="5"/>
      <c r="G20" s="34">
        <v>2525</v>
      </c>
      <c r="H20" s="33"/>
      <c r="I20" s="5"/>
    </row>
    <row r="21" spans="1:9" ht="13.5">
      <c r="A21" s="4" t="s">
        <v>43</v>
      </c>
      <c r="B21" s="6"/>
      <c r="C21" s="22" t="s">
        <v>44</v>
      </c>
      <c r="D21" s="32"/>
      <c r="E21" s="35"/>
      <c r="F21" s="5"/>
      <c r="G21" s="32"/>
      <c r="H21" s="35"/>
      <c r="I21" s="5"/>
    </row>
    <row r="22" spans="1:9" ht="25.5" customHeight="1">
      <c r="A22" s="1" t="s">
        <v>27</v>
      </c>
      <c r="B22" s="73" t="s">
        <v>52</v>
      </c>
      <c r="C22" s="75"/>
      <c r="D22" s="31">
        <f>D12+D13+D18</f>
        <v>186553.16</v>
      </c>
      <c r="E22" s="31">
        <f>E12+E13+E18</f>
        <v>83700.81</v>
      </c>
      <c r="F22" s="5"/>
      <c r="G22" s="31">
        <f>G12+G13+G18</f>
        <v>138282.52000000002</v>
      </c>
      <c r="H22" s="31">
        <f>H12+H13+H18</f>
        <v>39283.32</v>
      </c>
      <c r="I22" s="5"/>
    </row>
    <row r="24" spans="1:11" s="36" customFormat="1" ht="12.75" customHeight="1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8" s="38" customFormat="1" ht="12.75" customHeight="1">
      <c r="A25" s="46" t="s">
        <v>78</v>
      </c>
      <c r="B25" s="46"/>
      <c r="C25" s="46"/>
      <c r="D25" s="46"/>
      <c r="E25" s="38" t="s">
        <v>74</v>
      </c>
      <c r="F25" s="37"/>
      <c r="G25" s="43" t="s">
        <v>75</v>
      </c>
      <c r="H25" s="43"/>
    </row>
    <row r="26" spans="1:4" s="38" customFormat="1" ht="12.75">
      <c r="A26" s="44" t="s">
        <v>76</v>
      </c>
      <c r="B26" s="45"/>
      <c r="C26" s="39"/>
      <c r="D26" s="36"/>
    </row>
    <row r="27" spans="1:7" s="41" customFormat="1" ht="12.75">
      <c r="A27" s="40"/>
      <c r="B27" s="40"/>
      <c r="C27" s="40"/>
      <c r="D27" s="40"/>
      <c r="E27" s="40"/>
      <c r="F27" s="40"/>
      <c r="G27" s="40"/>
    </row>
    <row r="28" spans="1:11" s="38" customFormat="1" ht="12.75" customHeight="1">
      <c r="A28" s="42" t="s">
        <v>77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8" s="38" customFormat="1" ht="12.75" customHeight="1">
      <c r="A29" s="7" t="s">
        <v>79</v>
      </c>
      <c r="B29" s="7"/>
      <c r="C29" s="7"/>
      <c r="D29" s="7"/>
      <c r="E29" s="38" t="s">
        <v>74</v>
      </c>
      <c r="F29" s="7"/>
      <c r="G29" s="43" t="s">
        <v>75</v>
      </c>
      <c r="H29" s="43"/>
    </row>
  </sheetData>
  <sheetProtection/>
  <mergeCells count="19">
    <mergeCell ref="C4:H4"/>
    <mergeCell ref="B13:C13"/>
    <mergeCell ref="B18:C18"/>
    <mergeCell ref="B22:C22"/>
    <mergeCell ref="B10:C10"/>
    <mergeCell ref="B11:C11"/>
    <mergeCell ref="B12:C12"/>
    <mergeCell ref="A5:I5"/>
    <mergeCell ref="A6:I6"/>
    <mergeCell ref="A8:A9"/>
    <mergeCell ref="D8:F8"/>
    <mergeCell ref="G8:I8"/>
    <mergeCell ref="B8:C9"/>
    <mergeCell ref="A24:K24"/>
    <mergeCell ref="A25:D25"/>
    <mergeCell ref="G25:H25"/>
    <mergeCell ref="A26:B26"/>
    <mergeCell ref="A28:K28"/>
    <mergeCell ref="G29:H2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2013-02-28T11:53:21Z</cp:lastPrinted>
  <dcterms:created xsi:type="dcterms:W3CDTF">2009-09-03T08:07:00Z</dcterms:created>
  <dcterms:modified xsi:type="dcterms:W3CDTF">2013-02-28T12:12:11Z</dcterms:modified>
  <cp:category/>
  <cp:version/>
  <cp:contentType/>
  <cp:contentStatus/>
</cp:coreProperties>
</file>