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8295" activeTab="0"/>
  </bookViews>
  <sheets>
    <sheet name="4" sheetId="1" r:id="rId1"/>
    <sheet name="5 " sheetId="2" r:id="rId2"/>
  </sheets>
  <definedNames>
    <definedName name="_xlnm.Print_Area" localSheetId="0">'4'!$A$1:$M$29</definedName>
    <definedName name="_xlnm.Print_Area" localSheetId="1">'5 '!$A$1:$H$23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<sst xmlns="http://schemas.openxmlformats.org/spreadsheetml/2006/main" count="83" uniqueCount="64">
  <si>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</si>
  <si>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</si>
  <si>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</si>
  <si>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</si>
  <si>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</si>
  <si>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</si>
  <si>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</si>
  <si>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</si>
  <si>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</si>
  <si>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</si>
  <si>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</si>
  <si>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</si>
  <si>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</si>
  <si>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</si>
  <si>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</si>
  <si>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</si>
  <si>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</si>
  <si>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</si>
  <si>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</si>
  <si>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</si>
  <si>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</si>
  <si>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</si>
  <si>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</si>
  <si>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</si>
  <si>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</si>
  <si>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</si>
  <si>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</si>
  <si>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</si>
  <si>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</si>
  <si>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</si>
  <si>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</si>
  <si>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</si>
  <si>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</si>
  <si>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</si>
  <si>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</si>
  <si>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</si>
  <si>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</si>
  <si>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</si>
  <si>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</si>
  <si>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</si>
  <si>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</si>
  <si>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</si>
  <si>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</si>
  <si>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</si>
  <si>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</si>
  <si>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</si>
  <si>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</si>
  <si>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</si>
  <si>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</si>
  <si>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</si>
  <si>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</si>
  <si>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</si>
  <si>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</si>
  <si>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</si>
  <si>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</si>
  <si>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</si>
  <si>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</si>
  <si>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</si>
  <si>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</si>
  <si>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MIKO PETRAUSKO MUZIKOS MOKYKLA</t>
  </si>
  <si>
    <t>VYR. BUHALTERĖ</t>
  </si>
  <si>
    <t>ILONA ANTANYNIENĖ</t>
  </si>
  <si>
    <t>L.E DIREKTORIAUS PAREIGAS DIREKTORIAUS PAVADUOTOJAS ŪKIO REIKALAMS</t>
  </si>
  <si>
    <t>GINTARAS SASNAUSKAS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</si>
</sst>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view="pageBreakPreview" zoomScale="60" zoomScaleNormal="80" zoomScalePageLayoutView="0" workbookViewId="0" topLeftCell="A19">
      <selection activeCell="E26" sqref="E26"/>
    </sheetView>
  </sheetViews>
  <sheetFormatPr defaultColWidth="9.140625" defaultRowHeight="12.75"/>
  <cols>
    <col min="1" max="1" width="6.00390625" style="16" customWidth="1"/>
    <col min="2" max="2" width="32.8515625" style="17" customWidth="1"/>
    <col min="3" max="10" width="15.8515625" style="17" customWidth="1"/>
    <col min="11" max="11" width="13.140625" style="17" customWidth="1"/>
    <col min="12" max="13" width="15.8515625" style="17" customWidth="1"/>
    <col min="14" max="16384" width="9.140625" style="17" customWidth="1"/>
  </cols>
  <sheetData>
    <row r="1" spans="9:11" ht="13.5">
      <c r="I1" s="18"/>
      <c r="J1" s="18"/>
      <c r="K1" s="18"/>
    </row>
    <row r="2" ht="13.5">
      <c r="I2" s="17" t="s">
        <v>31</v>
      </c>
    </row>
    <row r="3" ht="13.5">
      <c r="I3" s="17" t="s">
        <v>32</v>
      </c>
    </row>
    <row r="4" spans="4:9" ht="13.5">
      <c r="D4" s="32" t="s">
        <v>59</v>
      </c>
      <c r="E4" s="32"/>
      <c r="F4" s="32"/>
      <c r="G4" s="32"/>
      <c r="H4" s="32"/>
      <c r="I4" s="32"/>
    </row>
    <row r="5" spans="1:13" ht="13.5">
      <c r="A5" s="34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3.5">
      <c r="A6" s="34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8" spans="1:13" ht="13.5">
      <c r="A8" s="34" t="s">
        <v>16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10" spans="1:13" ht="13.5">
      <c r="A10" s="33" t="s">
        <v>0</v>
      </c>
      <c r="B10" s="33" t="s">
        <v>1</v>
      </c>
      <c r="C10" s="33" t="s">
        <v>2</v>
      </c>
      <c r="D10" s="33" t="s">
        <v>3</v>
      </c>
      <c r="E10" s="33"/>
      <c r="F10" s="33"/>
      <c r="G10" s="33"/>
      <c r="H10" s="33"/>
      <c r="I10" s="33"/>
      <c r="J10" s="36"/>
      <c r="K10" s="36"/>
      <c r="L10" s="33"/>
      <c r="M10" s="33" t="s">
        <v>4</v>
      </c>
    </row>
    <row r="11" spans="1:13" ht="123" customHeight="1">
      <c r="A11" s="33"/>
      <c r="B11" s="33"/>
      <c r="C11" s="33"/>
      <c r="D11" s="19" t="s">
        <v>36</v>
      </c>
      <c r="E11" s="19" t="s">
        <v>33</v>
      </c>
      <c r="F11" s="19" t="s">
        <v>37</v>
      </c>
      <c r="G11" s="19" t="s">
        <v>5</v>
      </c>
      <c r="H11" s="19" t="s">
        <v>38</v>
      </c>
      <c r="I11" s="20" t="s">
        <v>30</v>
      </c>
      <c r="J11" s="19" t="s">
        <v>34</v>
      </c>
      <c r="K11" s="19" t="s">
        <v>50</v>
      </c>
      <c r="L11" s="21" t="s">
        <v>39</v>
      </c>
      <c r="M11" s="33"/>
    </row>
    <row r="12" spans="1:13" ht="13.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3" t="s">
        <v>35</v>
      </c>
      <c r="L12" s="22">
        <v>12</v>
      </c>
      <c r="M12" s="22">
        <v>13</v>
      </c>
    </row>
    <row r="13" spans="1:13" ht="54">
      <c r="A13" s="19" t="s">
        <v>6</v>
      </c>
      <c r="B13" s="24" t="s">
        <v>51</v>
      </c>
      <c r="C13" s="25"/>
      <c r="D13" s="14">
        <f>D15</f>
        <v>0</v>
      </c>
      <c r="E13" s="14"/>
      <c r="F13" s="14">
        <f>F15</f>
        <v>0</v>
      </c>
      <c r="G13" s="25"/>
      <c r="H13" s="25"/>
      <c r="I13" s="14">
        <f>SUM(I14:I15)</f>
        <v>0</v>
      </c>
      <c r="J13" s="25"/>
      <c r="K13" s="14">
        <f>SUM(K14:K15)</f>
        <v>0</v>
      </c>
      <c r="L13" s="25"/>
      <c r="M13" s="14">
        <f>M14+M15</f>
        <v>0</v>
      </c>
    </row>
    <row r="14" spans="1:13" ht="15" customHeight="1">
      <c r="A14" s="26" t="s">
        <v>7</v>
      </c>
      <c r="B14" s="27" t="s">
        <v>8</v>
      </c>
      <c r="C14" s="25"/>
      <c r="D14" s="15"/>
      <c r="E14" s="28"/>
      <c r="F14" s="28"/>
      <c r="G14" s="25"/>
      <c r="H14" s="25"/>
      <c r="I14" s="28"/>
      <c r="J14" s="25"/>
      <c r="K14" s="25"/>
      <c r="L14" s="25"/>
      <c r="M14" s="25"/>
    </row>
    <row r="15" spans="1:13" ht="15" customHeight="1">
      <c r="A15" s="26" t="s">
        <v>9</v>
      </c>
      <c r="B15" s="27" t="s">
        <v>10</v>
      </c>
      <c r="C15" s="25"/>
      <c r="D15" s="15"/>
      <c r="E15" s="25"/>
      <c r="F15" s="25"/>
      <c r="G15" s="25"/>
      <c r="H15" s="25"/>
      <c r="I15" s="15"/>
      <c r="J15" s="25"/>
      <c r="K15" s="26"/>
      <c r="L15" s="25"/>
      <c r="M15" s="15">
        <f>C15+D15-I15+E15+F15-K15</f>
        <v>0</v>
      </c>
    </row>
    <row r="16" spans="1:13" ht="74.25" customHeight="1">
      <c r="A16" s="19" t="s">
        <v>11</v>
      </c>
      <c r="B16" s="24" t="s">
        <v>52</v>
      </c>
      <c r="C16" s="14">
        <f>C17+C18</f>
        <v>90780.72</v>
      </c>
      <c r="D16" s="14">
        <f>D17+D18</f>
        <v>1050275</v>
      </c>
      <c r="E16" s="14"/>
      <c r="F16" s="14">
        <f>F17+F18</f>
        <v>0</v>
      </c>
      <c r="G16" s="25"/>
      <c r="H16" s="25"/>
      <c r="I16" s="14">
        <f>I17+I18</f>
        <v>1050300.11</v>
      </c>
      <c r="J16" s="25"/>
      <c r="K16" s="14">
        <f>K18</f>
        <v>0</v>
      </c>
      <c r="L16" s="14">
        <f>L18</f>
        <v>0</v>
      </c>
      <c r="M16" s="14">
        <f>M17+M18</f>
        <v>90755.60999999999</v>
      </c>
    </row>
    <row r="17" spans="1:13" ht="15" customHeight="1">
      <c r="A17" s="26" t="s">
        <v>41</v>
      </c>
      <c r="B17" s="27" t="s">
        <v>8</v>
      </c>
      <c r="C17" s="28">
        <v>90780.72</v>
      </c>
      <c r="D17" s="15">
        <v>1000</v>
      </c>
      <c r="E17" s="15"/>
      <c r="F17" s="15"/>
      <c r="G17" s="25"/>
      <c r="H17" s="25"/>
      <c r="I17" s="15">
        <v>5011.34</v>
      </c>
      <c r="J17" s="25"/>
      <c r="K17" s="28"/>
      <c r="L17" s="25"/>
      <c r="M17" s="15">
        <f>C17+D17-I17+E17+F17-K17+L17</f>
        <v>86769.38</v>
      </c>
    </row>
    <row r="18" spans="1:13" ht="15" customHeight="1">
      <c r="A18" s="26" t="s">
        <v>42</v>
      </c>
      <c r="B18" s="27" t="s">
        <v>10</v>
      </c>
      <c r="C18" s="15"/>
      <c r="D18" s="15">
        <v>1049275</v>
      </c>
      <c r="E18" s="15"/>
      <c r="F18" s="25"/>
      <c r="G18" s="25"/>
      <c r="H18" s="25"/>
      <c r="I18" s="15">
        <v>1045288.77</v>
      </c>
      <c r="J18" s="25"/>
      <c r="K18" s="15"/>
      <c r="L18" s="15"/>
      <c r="M18" s="15">
        <f>C18+D18-I18+E18+F18-K18+L18</f>
        <v>3986.2299999999814</v>
      </c>
    </row>
    <row r="19" spans="1:13" ht="114.75" customHeight="1">
      <c r="A19" s="19" t="s">
        <v>12</v>
      </c>
      <c r="B19" s="24" t="s">
        <v>53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 customHeight="1">
      <c r="A20" s="26" t="s">
        <v>14</v>
      </c>
      <c r="B20" s="27" t="s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 customHeight="1">
      <c r="A21" s="26" t="s">
        <v>43</v>
      </c>
      <c r="B21" s="27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 customHeight="1">
      <c r="A22" s="19" t="s">
        <v>15</v>
      </c>
      <c r="B22" s="24" t="s">
        <v>13</v>
      </c>
      <c r="C22" s="14">
        <f>C23+C24</f>
        <v>5522.21</v>
      </c>
      <c r="D22" s="14">
        <f>D23+D24</f>
        <v>0</v>
      </c>
      <c r="E22" s="14">
        <f>E23+E24</f>
        <v>0</v>
      </c>
      <c r="F22" s="25"/>
      <c r="G22" s="25"/>
      <c r="H22" s="25"/>
      <c r="I22" s="14">
        <f>I23+I24</f>
        <v>805.4</v>
      </c>
      <c r="J22" s="25"/>
      <c r="K22" s="14">
        <f>K23+K24</f>
        <v>0</v>
      </c>
      <c r="L22" s="25"/>
      <c r="M22" s="14">
        <f>M23+M24</f>
        <v>4716.8099999999995</v>
      </c>
    </row>
    <row r="23" spans="1:13" ht="15" customHeight="1">
      <c r="A23" s="26" t="s">
        <v>17</v>
      </c>
      <c r="B23" s="27" t="s">
        <v>8</v>
      </c>
      <c r="C23" s="28">
        <v>4566.78</v>
      </c>
      <c r="D23" s="15"/>
      <c r="E23" s="15"/>
      <c r="F23" s="25"/>
      <c r="G23" s="25"/>
      <c r="H23" s="25"/>
      <c r="I23" s="28">
        <v>790.4</v>
      </c>
      <c r="J23" s="25"/>
      <c r="K23" s="25"/>
      <c r="L23" s="25"/>
      <c r="M23" s="15">
        <f>C23+D23-I23+E23+F23-K23</f>
        <v>3776.3799999999997</v>
      </c>
    </row>
    <row r="24" spans="1:13" ht="15" customHeight="1">
      <c r="A24" s="26" t="s">
        <v>18</v>
      </c>
      <c r="B24" s="27" t="s">
        <v>10</v>
      </c>
      <c r="C24" s="28">
        <v>955.43</v>
      </c>
      <c r="D24" s="15"/>
      <c r="E24" s="15"/>
      <c r="F24" s="25"/>
      <c r="G24" s="25"/>
      <c r="H24" s="25"/>
      <c r="I24" s="15">
        <v>15</v>
      </c>
      <c r="J24" s="25"/>
      <c r="K24" s="25"/>
      <c r="L24" s="25"/>
      <c r="M24" s="15">
        <f>C24+D24-I24+E24+F24-K24</f>
        <v>940.43</v>
      </c>
    </row>
    <row r="25" spans="1:13" ht="19.5" customHeight="1">
      <c r="A25" s="19" t="s">
        <v>25</v>
      </c>
      <c r="B25" s="24" t="s">
        <v>49</v>
      </c>
      <c r="C25" s="14">
        <f>C13+C16+C22</f>
        <v>96302.93000000001</v>
      </c>
      <c r="D25" s="14">
        <f>D13+D16+D22</f>
        <v>1050275</v>
      </c>
      <c r="E25" s="14">
        <f>E13+E16+E22</f>
        <v>0</v>
      </c>
      <c r="F25" s="14">
        <f>F13+F16+F22</f>
        <v>0</v>
      </c>
      <c r="G25" s="25"/>
      <c r="H25" s="25"/>
      <c r="I25" s="14">
        <f>I13+I16+I22</f>
        <v>1051105.51</v>
      </c>
      <c r="J25" s="25"/>
      <c r="K25" s="14">
        <f>K16+K13+K22</f>
        <v>0</v>
      </c>
      <c r="L25" s="14">
        <f>L13+L16+L22</f>
        <v>0</v>
      </c>
      <c r="M25" s="14">
        <f>M13+M16+M22</f>
        <v>95472.41999999998</v>
      </c>
    </row>
    <row r="26" spans="1:5" ht="44.25" customHeight="1">
      <c r="A26" s="17"/>
      <c r="B26" s="31" t="s">
        <v>62</v>
      </c>
      <c r="C26" s="29"/>
      <c r="E26" s="17" t="s">
        <v>63</v>
      </c>
    </row>
    <row r="27" spans="1:3" ht="8.25" customHeight="1">
      <c r="A27" s="17"/>
      <c r="C27" s="30"/>
    </row>
    <row r="28" spans="1:6" ht="13.5">
      <c r="A28" s="17"/>
      <c r="B28" s="17" t="s">
        <v>60</v>
      </c>
      <c r="C28" s="29"/>
      <c r="D28" s="30"/>
      <c r="E28" s="30" t="s">
        <v>61</v>
      </c>
      <c r="F28" s="30"/>
    </row>
    <row r="29" spans="1:6" ht="13.5">
      <c r="A29" s="17"/>
      <c r="C29" s="30"/>
      <c r="D29" s="30"/>
      <c r="E29" s="30"/>
      <c r="F29" s="30"/>
    </row>
  </sheetData>
  <sheetProtection/>
  <mergeCells count="9">
    <mergeCell ref="D4:I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" header="0.5118110236220472" footer="0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view="pageBreakPreview" zoomScale="75" zoomScaleSheetLayoutView="75" zoomScalePageLayoutView="0" workbookViewId="0" topLeftCell="A7">
      <selection activeCell="G17" sqref="G17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140625" style="4" customWidth="1"/>
    <col min="5" max="5" width="12.140625" style="4" customWidth="1"/>
    <col min="6" max="6" width="13.57421875" style="4" customWidth="1"/>
    <col min="7" max="7" width="13.140625" style="4" customWidth="1"/>
    <col min="8" max="8" width="12.140625" style="4" customWidth="1"/>
    <col min="9" max="16384" width="9.140625" style="4" customWidth="1"/>
  </cols>
  <sheetData>
    <row r="1" ht="13.5">
      <c r="F1" s="7"/>
    </row>
    <row r="2" ht="13.5">
      <c r="F2" s="4" t="s">
        <v>57</v>
      </c>
    </row>
    <row r="3" ht="13.5">
      <c r="F3" s="4" t="s">
        <v>58</v>
      </c>
    </row>
    <row r="4" spans="4:9" ht="13.5">
      <c r="D4" s="37" t="s">
        <v>59</v>
      </c>
      <c r="E4" s="37"/>
      <c r="F4" s="37"/>
      <c r="G4" s="37"/>
      <c r="H4" s="37"/>
      <c r="I4" s="37"/>
    </row>
    <row r="5" spans="1:8" ht="13.5">
      <c r="A5" s="38" t="s">
        <v>26</v>
      </c>
      <c r="B5" s="38"/>
      <c r="C5" s="38"/>
      <c r="D5" s="38"/>
      <c r="E5" s="38"/>
      <c r="F5" s="38"/>
      <c r="G5" s="38"/>
      <c r="H5" s="38"/>
    </row>
    <row r="6" spans="1:8" ht="13.5">
      <c r="A6" s="38" t="s">
        <v>56</v>
      </c>
      <c r="B6" s="38"/>
      <c r="C6" s="38"/>
      <c r="D6" s="38"/>
      <c r="E6" s="38"/>
      <c r="F6" s="38"/>
      <c r="G6" s="38"/>
      <c r="H6" s="38"/>
    </row>
    <row r="7" ht="5.25" customHeight="1"/>
    <row r="8" spans="1:8" ht="13.5">
      <c r="A8" s="38" t="s">
        <v>27</v>
      </c>
      <c r="B8" s="38"/>
      <c r="C8" s="38"/>
      <c r="D8" s="38"/>
      <c r="E8" s="38"/>
      <c r="F8" s="38"/>
      <c r="G8" s="38"/>
      <c r="H8" s="38"/>
    </row>
    <row r="9" ht="5.25" customHeight="1"/>
    <row r="10" spans="1:8" ht="15" customHeight="1">
      <c r="A10" s="39" t="s">
        <v>0</v>
      </c>
      <c r="B10" s="39" t="s">
        <v>20</v>
      </c>
      <c r="C10" s="39" t="s">
        <v>21</v>
      </c>
      <c r="D10" s="39"/>
      <c r="E10" s="39"/>
      <c r="F10" s="39" t="s">
        <v>22</v>
      </c>
      <c r="G10" s="39"/>
      <c r="H10" s="39"/>
    </row>
    <row r="11" spans="1:8" ht="79.5" customHeight="1">
      <c r="A11" s="39"/>
      <c r="B11" s="39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3.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27.75">
      <c r="A13" s="2" t="s">
        <v>6</v>
      </c>
      <c r="B13" s="3" t="s">
        <v>55</v>
      </c>
      <c r="C13" s="1"/>
      <c r="D13" s="12"/>
      <c r="E13" s="1"/>
      <c r="F13" s="1"/>
      <c r="G13" s="1"/>
      <c r="H13" s="1"/>
    </row>
    <row r="14" spans="1:8" ht="54.75" customHeight="1">
      <c r="A14" s="2" t="s">
        <v>11</v>
      </c>
      <c r="B14" s="3" t="s">
        <v>54</v>
      </c>
      <c r="C14" s="13"/>
      <c r="D14" s="12">
        <v>90780.72</v>
      </c>
      <c r="E14" s="12">
        <f>C14+D14</f>
        <v>90780.72</v>
      </c>
      <c r="F14" s="13"/>
      <c r="G14" s="13">
        <v>90755.61</v>
      </c>
      <c r="H14" s="13">
        <f>F14+G14</f>
        <v>90755.61</v>
      </c>
    </row>
    <row r="15" spans="1:8" ht="60" customHeight="1">
      <c r="A15" s="2" t="s">
        <v>12</v>
      </c>
      <c r="B15" s="3" t="s">
        <v>48</v>
      </c>
      <c r="C15" s="1"/>
      <c r="D15" s="12"/>
      <c r="E15" s="12"/>
      <c r="F15" s="1"/>
      <c r="G15" s="1"/>
      <c r="H15" s="1"/>
    </row>
    <row r="16" spans="1:8" ht="15" customHeight="1">
      <c r="A16" s="2" t="s">
        <v>15</v>
      </c>
      <c r="B16" s="3" t="s">
        <v>24</v>
      </c>
      <c r="C16" s="8"/>
      <c r="D16" s="12">
        <v>5522.21</v>
      </c>
      <c r="E16" s="12">
        <f>C16+D16</f>
        <v>5522.21</v>
      </c>
      <c r="F16" s="1"/>
      <c r="G16" s="13">
        <v>4716.81</v>
      </c>
      <c r="H16" s="13">
        <f>F16+G16</f>
        <v>4716.81</v>
      </c>
    </row>
    <row r="17" spans="1:8" ht="15" customHeight="1">
      <c r="A17" s="2" t="s">
        <v>25</v>
      </c>
      <c r="B17" s="3" t="s">
        <v>23</v>
      </c>
      <c r="C17" s="12">
        <f aca="true" t="shared" si="0" ref="C17:H17">C14+C16</f>
        <v>0</v>
      </c>
      <c r="D17" s="12">
        <f t="shared" si="0"/>
        <v>96302.93000000001</v>
      </c>
      <c r="E17" s="12">
        <f t="shared" si="0"/>
        <v>96302.93000000001</v>
      </c>
      <c r="F17" s="13">
        <f t="shared" si="0"/>
        <v>0</v>
      </c>
      <c r="G17" s="13">
        <f>G14+G16</f>
        <v>95472.42</v>
      </c>
      <c r="H17" s="13">
        <f t="shared" si="0"/>
        <v>95472.42</v>
      </c>
    </row>
    <row r="18" ht="6.75" customHeight="1">
      <c r="D18" s="10"/>
    </row>
    <row r="19" ht="6.75" customHeight="1">
      <c r="D19" s="10"/>
    </row>
    <row r="20" spans="2:5" ht="35.25" customHeight="1">
      <c r="B20" s="31" t="s">
        <v>62</v>
      </c>
      <c r="C20" s="5"/>
      <c r="E20" s="17" t="s">
        <v>63</v>
      </c>
    </row>
    <row r="21" ht="13.5">
      <c r="C21" s="6"/>
    </row>
    <row r="22" spans="2:6" ht="13.5">
      <c r="B22" s="4" t="s">
        <v>60</v>
      </c>
      <c r="C22" s="5"/>
      <c r="D22" s="6"/>
      <c r="E22" s="6" t="s">
        <v>61</v>
      </c>
      <c r="F22" s="6"/>
    </row>
    <row r="28" spans="3:4" ht="13.5">
      <c r="C28" s="9"/>
      <c r="D28" s="11"/>
    </row>
  </sheetData>
  <sheetProtection/>
  <mergeCells count="8">
    <mergeCell ref="D4:I4"/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Ilona</cp:lastModifiedBy>
  <cp:lastPrinted>2013-07-11T13:07:39Z</cp:lastPrinted>
  <dcterms:created xsi:type="dcterms:W3CDTF">1996-10-14T23:33:28Z</dcterms:created>
  <dcterms:modified xsi:type="dcterms:W3CDTF">2013-07-11T13:28:38Z</dcterms:modified>
  <cp:category/>
  <cp:version/>
  <cp:contentType/>
  <cp:contentStatus/>
</cp:coreProperties>
</file>